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 Reddick\Desktop\"/>
    </mc:Choice>
  </mc:AlternateContent>
  <workbookProtection workbookPassword="EC67" lockStructure="1"/>
  <bookViews>
    <workbookView xWindow="0" yWindow="0" windowWidth="22365" windowHeight="11595"/>
  </bookViews>
  <sheets>
    <sheet name="EVENT MEN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5" i="1"/>
  <c r="F16" i="1"/>
  <c r="F17" i="1"/>
  <c r="F18" i="1"/>
  <c r="F19" i="1"/>
  <c r="F22" i="1"/>
  <c r="F23" i="1"/>
  <c r="F24" i="1"/>
  <c r="F25" i="1"/>
  <c r="F26" i="1"/>
  <c r="F27" i="1"/>
  <c r="F30" i="1"/>
  <c r="F31" i="1"/>
  <c r="F32" i="1"/>
  <c r="F33" i="1"/>
  <c r="F34" i="1"/>
  <c r="F35" i="1"/>
  <c r="F41" i="1"/>
  <c r="F44" i="1" l="1"/>
  <c r="F45" i="1" s="1"/>
  <c r="F47" i="1" l="1"/>
  <c r="F48" i="1" s="1"/>
</calcChain>
</file>

<file path=xl/sharedStrings.xml><?xml version="1.0" encoding="utf-8"?>
<sst xmlns="http://schemas.openxmlformats.org/spreadsheetml/2006/main" count="48" uniqueCount="48">
  <si>
    <t>Grand Total</t>
  </si>
  <si>
    <t>Gratuity (18%)</t>
  </si>
  <si>
    <t xml:space="preserve">Tax (9.50%) </t>
  </si>
  <si>
    <t>Sub Total</t>
  </si>
  <si>
    <t>Hours</t>
  </si>
  <si>
    <r>
      <rPr>
        <b/>
        <sz val="12"/>
        <color indexed="30"/>
        <rFont val="Times New Roman"/>
        <family val="1"/>
      </rPr>
      <t xml:space="preserve">Pool Table Rental </t>
    </r>
    <r>
      <rPr>
        <b/>
        <sz val="12"/>
        <rFont val="Times New Roman"/>
        <family val="1"/>
      </rPr>
      <t xml:space="preserve"> </t>
    </r>
  </si>
  <si>
    <t># of Hours</t>
  </si>
  <si>
    <t># of Tables</t>
  </si>
  <si>
    <r>
      <t xml:space="preserve">Drink Tickets:   </t>
    </r>
    <r>
      <rPr>
        <b/>
        <sz val="12"/>
        <rFont val="Times New Roman"/>
        <family val="1"/>
      </rPr>
      <t>(</t>
    </r>
    <r>
      <rPr>
        <sz val="10"/>
        <rFont val="Times New Roman"/>
        <family val="1"/>
      </rPr>
      <t>Only Charged for what is Purchased)</t>
    </r>
  </si>
  <si>
    <t># of Tickets</t>
  </si>
  <si>
    <t>Assorted Fruit Tray (seasonal fruit)</t>
  </si>
  <si>
    <t>Assorted Vegetable Tray</t>
  </si>
  <si>
    <t>Assorted Meat And Cheese Tray</t>
  </si>
  <si>
    <r>
      <t xml:space="preserve">Assorted Meat Tray:    </t>
    </r>
    <r>
      <rPr>
        <sz val="8"/>
        <rFont val="Times New Roman"/>
        <family val="1"/>
      </rPr>
      <t xml:space="preserve"> Turkey, Ham, Pastrami, Roast Beef</t>
    </r>
  </si>
  <si>
    <r>
      <t xml:space="preserve">Assorted Cheese Tray:  </t>
    </r>
    <r>
      <rPr>
        <sz val="8"/>
        <rFont val="Times New Roman"/>
        <family val="1"/>
      </rPr>
      <t xml:space="preserve"> Cheddar, Swiss, Provalone, Pepper Jack</t>
    </r>
  </si>
  <si>
    <t>Chicken and Cheese Tortilla Pinwheels</t>
  </si>
  <si>
    <t>Assorted Platters</t>
  </si>
  <si>
    <r>
      <rPr>
        <b/>
        <sz val="12"/>
        <rFont val="Times New Roman"/>
        <family val="1"/>
      </rPr>
      <t xml:space="preserve">Assorted Cookies: </t>
    </r>
    <r>
      <rPr>
        <sz val="10"/>
        <rFont val="Times New Roman"/>
        <family val="1"/>
      </rPr>
      <t xml:space="preserve"> Chocolate, Oatmeal Raisin, Peanut Butter</t>
    </r>
  </si>
  <si>
    <r>
      <t xml:space="preserve">Fudge Brownies:       </t>
    </r>
    <r>
      <rPr>
        <sz val="10"/>
        <rFont val="Times New Roman"/>
        <family val="1"/>
      </rPr>
      <t xml:space="preserve"> Oven Fresh Fudge Brownies</t>
    </r>
  </si>
  <si>
    <r>
      <rPr>
        <b/>
        <sz val="12"/>
        <rFont val="Times New Roman"/>
        <family val="1"/>
      </rPr>
      <t xml:space="preserve">Cheesecake Brownies:   </t>
    </r>
    <r>
      <rPr>
        <sz val="10"/>
        <rFont val="Times New Roman"/>
        <family val="1"/>
      </rPr>
      <t xml:space="preserve"> Fudge Brownie w/ Cream Cheese</t>
    </r>
  </si>
  <si>
    <r>
      <rPr>
        <b/>
        <sz val="12"/>
        <rFont val="Times New Roman"/>
        <family val="1"/>
      </rPr>
      <t xml:space="preserve">Apple Pie:      </t>
    </r>
    <r>
      <rPr>
        <sz val="10"/>
        <rFont val="Times New Roman"/>
        <family val="1"/>
      </rPr>
      <t xml:space="preserve">Fresh Baked Apple Pie with Butter    </t>
    </r>
    <r>
      <rPr>
        <b/>
        <sz val="10"/>
        <rFont val="Times New Roman"/>
        <family val="1"/>
      </rPr>
      <t>(Serves 8)</t>
    </r>
  </si>
  <si>
    <r>
      <rPr>
        <b/>
        <sz val="12"/>
        <rFont val="Times New Roman"/>
        <family val="1"/>
      </rPr>
      <t xml:space="preserve">Carrot Cake:   </t>
    </r>
    <r>
      <rPr>
        <sz val="10"/>
        <rFont val="Times New Roman"/>
        <family val="1"/>
      </rPr>
      <t xml:space="preserve"> 2 Layer Cake with Cream Cheese  </t>
    </r>
    <r>
      <rPr>
        <b/>
        <sz val="10"/>
        <rFont val="Times New Roman"/>
        <family val="1"/>
      </rPr>
      <t xml:space="preserve"> (Serves 14)</t>
    </r>
  </si>
  <si>
    <r>
      <rPr>
        <b/>
        <sz val="12"/>
        <rFont val="Times New Roman"/>
        <family val="1"/>
      </rPr>
      <t xml:space="preserve">Chocolate Cake:      </t>
    </r>
    <r>
      <rPr>
        <sz val="10"/>
        <rFont val="Times New Roman"/>
        <family val="1"/>
      </rPr>
      <t xml:space="preserve"> 3 Layer Chocolate Cake   </t>
    </r>
    <r>
      <rPr>
        <b/>
        <sz val="10"/>
        <rFont val="Times New Roman"/>
        <family val="1"/>
      </rPr>
      <t>(Serves 14)</t>
    </r>
  </si>
  <si>
    <t>Desserts</t>
  </si>
  <si>
    <r>
      <t xml:space="preserve">BBQ Pork Shank:   </t>
    </r>
    <r>
      <rPr>
        <sz val="8"/>
        <rFont val="Times New Roman"/>
        <family val="1"/>
      </rPr>
      <t>Fried Wild Wing Pork Shanks w/ BBQ Sauce</t>
    </r>
  </si>
  <si>
    <r>
      <t xml:space="preserve">BBQ Ribs:     </t>
    </r>
    <r>
      <rPr>
        <sz val="10"/>
        <rFont val="Times New Roman"/>
        <family val="1"/>
      </rPr>
      <t xml:space="preserve"> Seasoned Pork SpareRib w/ Coleslaw</t>
    </r>
  </si>
  <si>
    <r>
      <t xml:space="preserve">BBQ Tri-Tip:     </t>
    </r>
    <r>
      <rPr>
        <sz val="10"/>
        <rFont val="Times New Roman"/>
        <family val="1"/>
      </rPr>
      <t xml:space="preserve">Seasoned &amp; Sliced Tri-Tip w/ Dinner Rolls </t>
    </r>
  </si>
  <si>
    <r>
      <t xml:space="preserve">Vegetarian Lasagna:   </t>
    </r>
    <r>
      <rPr>
        <sz val="10"/>
        <rFont val="Times New Roman"/>
        <family val="1"/>
      </rPr>
      <t xml:space="preserve"> Mixed Vegetables w/ Alfredo Sauce</t>
    </r>
  </si>
  <si>
    <r>
      <t xml:space="preserve">Meat Lasagna:     </t>
    </r>
    <r>
      <rPr>
        <sz val="10"/>
        <rFont val="Times New Roman"/>
        <family val="1"/>
      </rPr>
      <t xml:space="preserve"> Layered Noodle with Meat Sauce</t>
    </r>
  </si>
  <si>
    <t>Entrees</t>
  </si>
  <si>
    <r>
      <rPr>
        <b/>
        <sz val="12"/>
        <rFont val="Times New Roman"/>
        <family val="1"/>
      </rPr>
      <t xml:space="preserve">Add Chicken to Salads:     </t>
    </r>
    <r>
      <rPr>
        <sz val="10"/>
        <rFont val="Times New Roman"/>
        <family val="1"/>
      </rPr>
      <t xml:space="preserve"> Grilled Chicken Breast</t>
    </r>
  </si>
  <si>
    <r>
      <t>Garden Salad:</t>
    </r>
    <r>
      <rPr>
        <b/>
        <sz val="10"/>
        <rFont val="Times New Roman"/>
        <family val="1"/>
      </rPr>
      <t xml:space="preserve">   </t>
    </r>
    <r>
      <rPr>
        <sz val="10"/>
        <rFont val="Times New Roman"/>
        <family val="1"/>
      </rPr>
      <t>Lettuce,Carrot,Tomato,Cucumber, &amp; Croutons</t>
    </r>
  </si>
  <si>
    <r>
      <rPr>
        <b/>
        <sz val="12"/>
        <rFont val="Times New Roman"/>
        <family val="1"/>
      </rPr>
      <t xml:space="preserve">Zucchini Slices:        </t>
    </r>
    <r>
      <rPr>
        <sz val="10"/>
        <rFont val="Times New Roman"/>
        <family val="1"/>
      </rPr>
      <t xml:space="preserve"> Fried Breaded Zucchini</t>
    </r>
  </si>
  <si>
    <r>
      <rPr>
        <b/>
        <sz val="12"/>
        <rFont val="Times New Roman"/>
        <family val="1"/>
      </rPr>
      <t xml:space="preserve">Mozzarella Cheese Sticks:   </t>
    </r>
    <r>
      <rPr>
        <sz val="10"/>
        <rFont val="Times New Roman"/>
        <family val="1"/>
      </rPr>
      <t xml:space="preserve"> Italian Breaded Sticks</t>
    </r>
  </si>
  <si>
    <r>
      <rPr>
        <b/>
        <sz val="12"/>
        <rFont val="Times New Roman"/>
        <family val="1"/>
      </rPr>
      <t xml:space="preserve">Spicy Chicken Strips: </t>
    </r>
    <r>
      <rPr>
        <sz val="10"/>
        <rFont val="Times New Roman"/>
        <family val="1"/>
      </rPr>
      <t xml:space="preserve">     Spicy Chicken Breast Fritters</t>
    </r>
  </si>
  <si>
    <r>
      <rPr>
        <b/>
        <sz val="12"/>
        <rFont val="Times New Roman"/>
        <family val="1"/>
      </rPr>
      <t xml:space="preserve">Chicken Strips:      </t>
    </r>
    <r>
      <rPr>
        <sz val="12"/>
        <rFont val="Times New Roman"/>
        <family val="1"/>
      </rPr>
      <t xml:space="preserve"> </t>
    </r>
    <r>
      <rPr>
        <sz val="10"/>
        <rFont val="Times New Roman"/>
        <family val="1"/>
      </rPr>
      <t xml:space="preserve">Breaded Chicken Breast Fritters </t>
    </r>
    <r>
      <rPr>
        <sz val="12"/>
        <rFont val="Times New Roman"/>
        <family val="1"/>
      </rPr>
      <t xml:space="preserve">                                  </t>
    </r>
  </si>
  <si>
    <r>
      <rPr>
        <b/>
        <sz val="12"/>
        <rFont val="Times New Roman"/>
        <family val="1"/>
      </rPr>
      <t xml:space="preserve">Vegetable Egg Rolls:     </t>
    </r>
    <r>
      <rPr>
        <sz val="10"/>
        <rFont val="Times New Roman"/>
        <family val="1"/>
      </rPr>
      <t xml:space="preserve"> Crisp vegetables &amp; spices</t>
    </r>
  </si>
  <si>
    <r>
      <rPr>
        <b/>
        <sz val="12"/>
        <rFont val="Times New Roman"/>
        <family val="1"/>
      </rPr>
      <t>Potato Skins:</t>
    </r>
    <r>
      <rPr>
        <sz val="12"/>
        <rFont val="Times New Roman"/>
        <family val="1"/>
      </rPr>
      <t xml:space="preserve">  </t>
    </r>
    <r>
      <rPr>
        <sz val="10"/>
        <rFont val="Times New Roman"/>
        <family val="1"/>
      </rPr>
      <t xml:space="preserve"> Potato Halves with Bacon, Cheddar &amp; Chives</t>
    </r>
  </si>
  <si>
    <r>
      <rPr>
        <b/>
        <sz val="12"/>
        <rFont val="Times New Roman"/>
        <family val="1"/>
      </rPr>
      <t xml:space="preserve">Breaded Shrimp:     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>Fried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Breaded Butterfly Shrimp </t>
    </r>
  </si>
  <si>
    <r>
      <rPr>
        <b/>
        <sz val="12"/>
        <rFont val="Times New Roman"/>
        <family val="1"/>
      </rPr>
      <t xml:space="preserve">Chili Poppers:     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>Jalapenos Stuffed with Cream Cheese</t>
    </r>
  </si>
  <si>
    <r>
      <rPr>
        <b/>
        <sz val="12"/>
        <rFont val="Times New Roman"/>
        <family val="1"/>
      </rPr>
      <t xml:space="preserve">Buffalo Wings:   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>Fried Chicken Wings with Buffalo Sauce</t>
    </r>
  </si>
  <si>
    <r>
      <t xml:space="preserve">Calamari:    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>Lightly Breaded &amp; Fried to a Golden Finish</t>
    </r>
  </si>
  <si>
    <t>Extended Cost</t>
  </si>
  <si>
    <t>Qty:</t>
  </si>
  <si>
    <r>
      <t xml:space="preserve">Full Pan    </t>
    </r>
    <r>
      <rPr>
        <sz val="12"/>
        <rFont val="Times New Roman"/>
        <family val="1"/>
      </rPr>
      <t>(serves 16)</t>
    </r>
  </si>
  <si>
    <t>Qty</t>
  </si>
  <si>
    <r>
      <t xml:space="preserve">Half Pan  </t>
    </r>
    <r>
      <rPr>
        <sz val="12"/>
        <rFont val="Times New Roman"/>
        <family val="1"/>
      </rPr>
      <t>(serves 8)</t>
    </r>
  </si>
  <si>
    <t>Appetizers/Salads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</si>
</sst>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30"/>
      <name val="Times New Roman"/>
      <family val="1"/>
    </font>
    <font>
      <b/>
      <sz val="12"/>
      <color rgb="FF0070C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i/>
      <u/>
      <sz val="18"/>
      <color rgb="FFC00000"/>
      <name val="Monotype Corsiva"/>
      <family val="4"/>
    </font>
    <font>
      <b/>
      <sz val="10"/>
      <name val="Times New Roman"/>
      <family val="1"/>
    </font>
    <font>
      <b/>
      <i/>
      <u/>
      <sz val="16"/>
      <color rgb="FFC00000"/>
      <name val="Monotype Corsiva"/>
      <family val="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/>
    <xf numFmtId="44" fontId="2" fillId="0" borderId="1" xfId="1" applyFont="1" applyBorder="1" applyProtection="1">
      <protection hidden="1"/>
    </xf>
    <xf numFmtId="0" fontId="2" fillId="0" borderId="2" xfId="0" applyFont="1" applyBorder="1" applyAlignment="1" applyProtection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NumberFormat="1" applyFont="1" applyBorder="1" applyAlignment="1" applyProtection="1">
      <alignment horizontal="center"/>
    </xf>
    <xf numFmtId="0" fontId="2" fillId="0" borderId="3" xfId="0" applyFont="1" applyBorder="1"/>
    <xf numFmtId="44" fontId="2" fillId="0" borderId="4" xfId="1" applyFont="1" applyBorder="1" applyProtection="1">
      <protection hidden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 applyProtection="1">
      <alignment horizontal="center"/>
    </xf>
    <xf numFmtId="0" fontId="2" fillId="0" borderId="5" xfId="0" applyFont="1" applyBorder="1"/>
    <xf numFmtId="44" fontId="2" fillId="0" borderId="6" xfId="1" applyFont="1" applyBorder="1" applyProtection="1">
      <protection hidden="1"/>
    </xf>
    <xf numFmtId="44" fontId="0" fillId="0" borderId="6" xfId="1" applyFont="1" applyBorder="1" applyProtection="1">
      <protection hidden="1"/>
    </xf>
    <xf numFmtId="0" fontId="0" fillId="0" borderId="0" xfId="0" applyBorder="1" applyAlignment="1" applyProtection="1">
      <alignment horizontal="center"/>
    </xf>
    <xf numFmtId="8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4" fillId="0" borderId="5" xfId="0" applyFont="1" applyBorder="1"/>
    <xf numFmtId="44" fontId="0" fillId="0" borderId="4" xfId="1" applyFont="1" applyBorder="1" applyProtection="1">
      <protection hidden="1"/>
    </xf>
    <xf numFmtId="0" fontId="0" fillId="0" borderId="7" xfId="0" applyBorder="1" applyAlignment="1" applyProtection="1">
      <alignment horizontal="center"/>
      <protection locked="0"/>
    </xf>
    <xf numFmtId="8" fontId="3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 applyProtection="1">
      <alignment horizontal="center"/>
      <protection locked="0"/>
    </xf>
    <xf numFmtId="0" fontId="4" fillId="0" borderId="8" xfId="0" applyFont="1" applyBorder="1"/>
    <xf numFmtId="0" fontId="4" fillId="0" borderId="0" xfId="0" applyNumberFormat="1" applyFont="1" applyBorder="1" applyAlignment="1" applyProtection="1">
      <alignment horizontal="center"/>
    </xf>
    <xf numFmtId="0" fontId="3" fillId="0" borderId="5" xfId="0" applyFont="1" applyBorder="1"/>
    <xf numFmtId="0" fontId="4" fillId="0" borderId="7" xfId="0" applyNumberFormat="1" applyFont="1" applyBorder="1" applyAlignment="1" applyProtection="1">
      <alignment horizontal="center"/>
      <protection locked="0"/>
    </xf>
    <xf numFmtId="0" fontId="6" fillId="0" borderId="8" xfId="0" applyFont="1" applyBorder="1"/>
    <xf numFmtId="44" fontId="0" fillId="0" borderId="9" xfId="1" applyFont="1" applyBorder="1" applyProtection="1">
      <protection hidden="1"/>
    </xf>
    <xf numFmtId="0" fontId="0" fillId="0" borderId="10" xfId="0" applyBorder="1" applyAlignment="1">
      <alignment horizontal="center"/>
    </xf>
    <xf numFmtId="0" fontId="0" fillId="0" borderId="0" xfId="0" applyNumberFormat="1" applyBorder="1" applyAlignment="1" applyProtection="1">
      <alignment horizontal="center"/>
    </xf>
    <xf numFmtId="0" fontId="9" fillId="0" borderId="5" xfId="0" applyFont="1" applyBorder="1"/>
    <xf numFmtId="0" fontId="0" fillId="0" borderId="7" xfId="0" applyBorder="1" applyAlignment="1" applyProtection="1">
      <alignment horizontal="center"/>
    </xf>
    <xf numFmtId="0" fontId="0" fillId="0" borderId="7" xfId="0" applyNumberFormat="1" applyBorder="1" applyAlignment="1" applyProtection="1">
      <alignment horizontal="center"/>
    </xf>
    <xf numFmtId="0" fontId="3" fillId="0" borderId="8" xfId="0" applyFont="1" applyBorder="1"/>
    <xf numFmtId="0" fontId="0" fillId="0" borderId="7" xfId="0" applyNumberFormat="1" applyBorder="1" applyAlignment="1" applyProtection="1">
      <alignment horizontal="center"/>
      <protection locked="0"/>
    </xf>
    <xf numFmtId="0" fontId="3" fillId="0" borderId="7" xfId="0" applyNumberFormat="1" applyFont="1" applyBorder="1" applyAlignment="1" applyProtection="1">
      <alignment horizontal="center"/>
    </xf>
    <xf numFmtId="0" fontId="0" fillId="0" borderId="7" xfId="0" applyBorder="1" applyAlignment="1">
      <alignment horizontal="center"/>
    </xf>
    <xf numFmtId="0" fontId="3" fillId="0" borderId="11" xfId="0" applyNumberFormat="1" applyFont="1" applyBorder="1" applyAlignment="1" applyProtection="1">
      <alignment horizontal="center"/>
      <protection locked="0"/>
    </xf>
    <xf numFmtId="0" fontId="3" fillId="0" borderId="8" xfId="0" applyFont="1" applyFill="1" applyBorder="1"/>
    <xf numFmtId="0" fontId="4" fillId="0" borderId="12" xfId="0" applyFont="1" applyFill="1" applyBorder="1"/>
    <xf numFmtId="0" fontId="4" fillId="0" borderId="8" xfId="0" applyFont="1" applyBorder="1" applyAlignment="1"/>
    <xf numFmtId="44" fontId="2" fillId="0" borderId="13" xfId="1" applyFont="1" applyBorder="1"/>
    <xf numFmtId="0" fontId="2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4" xfId="0" applyNumberFormat="1" applyFont="1" applyBorder="1" applyAlignment="1">
      <alignment horizontal="center"/>
    </xf>
    <xf numFmtId="0" fontId="11" fillId="0" borderId="15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zoomScaleNormal="100" workbookViewId="0">
      <selection activeCell="E34" sqref="E34"/>
    </sheetView>
  </sheetViews>
  <sheetFormatPr defaultRowHeight="12.75" x14ac:dyDescent="0.2"/>
  <cols>
    <col min="1" max="1" width="51.42578125" customWidth="1"/>
    <col min="2" max="2" width="13.140625" style="2" customWidth="1"/>
    <col min="3" max="3" width="5.7109375" style="3" customWidth="1"/>
    <col min="4" max="4" width="16.7109375" style="2" customWidth="1"/>
    <col min="5" max="5" width="6.42578125" style="2" customWidth="1"/>
    <col min="6" max="6" width="14.7109375" style="1" customWidth="1"/>
    <col min="9" max="9" width="8.7109375" customWidth="1"/>
  </cols>
  <sheetData>
    <row r="1" spans="1:6" s="4" customFormat="1" ht="33" x14ac:dyDescent="0.35">
      <c r="A1" s="48" t="s">
        <v>47</v>
      </c>
      <c r="B1" s="46" t="s">
        <v>46</v>
      </c>
      <c r="C1" s="47" t="s">
        <v>45</v>
      </c>
      <c r="D1" s="46" t="s">
        <v>44</v>
      </c>
      <c r="E1" s="45" t="s">
        <v>43</v>
      </c>
      <c r="F1" s="44" t="s">
        <v>42</v>
      </c>
    </row>
    <row r="2" spans="1:6" ht="15.75" x14ac:dyDescent="0.25">
      <c r="A2" s="43" t="s">
        <v>41</v>
      </c>
      <c r="B2" s="23">
        <v>50</v>
      </c>
      <c r="C2" s="24"/>
      <c r="D2" s="23">
        <v>100</v>
      </c>
      <c r="E2" s="22"/>
      <c r="F2" s="21">
        <f>SUM(B2*C2)+(D2*E2)</f>
        <v>0</v>
      </c>
    </row>
    <row r="3" spans="1:6" ht="15.75" x14ac:dyDescent="0.25">
      <c r="A3" s="36" t="s">
        <v>40</v>
      </c>
      <c r="B3" s="23">
        <v>45</v>
      </c>
      <c r="C3" s="24"/>
      <c r="D3" s="23">
        <v>90</v>
      </c>
      <c r="E3" s="22"/>
      <c r="F3" s="21">
        <f>SUM(B3*C3)+(D3*E3)</f>
        <v>0</v>
      </c>
    </row>
    <row r="4" spans="1:6" ht="15.75" x14ac:dyDescent="0.25">
      <c r="A4" s="36" t="s">
        <v>39</v>
      </c>
      <c r="B4" s="23">
        <v>45</v>
      </c>
      <c r="C4" s="24"/>
      <c r="D4" s="23">
        <v>90</v>
      </c>
      <c r="E4" s="22"/>
      <c r="F4" s="21">
        <f>SUM(B4*C4)+(D4*E4)</f>
        <v>0</v>
      </c>
    </row>
    <row r="5" spans="1:6" ht="15.75" x14ac:dyDescent="0.25">
      <c r="A5" s="36" t="s">
        <v>38</v>
      </c>
      <c r="B5" s="23">
        <v>50</v>
      </c>
      <c r="C5" s="24"/>
      <c r="D5" s="23">
        <v>100</v>
      </c>
      <c r="E5" s="22"/>
      <c r="F5" s="21">
        <f>SUM(B5*C5)+(D5*E5)</f>
        <v>0</v>
      </c>
    </row>
    <row r="6" spans="1:6" ht="15.75" x14ac:dyDescent="0.25">
      <c r="A6" s="36" t="s">
        <v>37</v>
      </c>
      <c r="B6" s="23">
        <v>45</v>
      </c>
      <c r="C6" s="24"/>
      <c r="D6" s="23">
        <v>90</v>
      </c>
      <c r="E6" s="22"/>
      <c r="F6" s="21">
        <f>SUM(B6*C6)+(D6*E6)</f>
        <v>0</v>
      </c>
    </row>
    <row r="7" spans="1:6" ht="15.75" x14ac:dyDescent="0.25">
      <c r="A7" s="36" t="s">
        <v>36</v>
      </c>
      <c r="B7" s="23">
        <v>40</v>
      </c>
      <c r="C7" s="24"/>
      <c r="D7" s="23">
        <v>80</v>
      </c>
      <c r="E7" s="22"/>
      <c r="F7" s="21">
        <f>SUM(B7*C7)+(D7*E7)</f>
        <v>0</v>
      </c>
    </row>
    <row r="8" spans="1:6" ht="15.75" x14ac:dyDescent="0.25">
      <c r="A8" s="36" t="s">
        <v>35</v>
      </c>
      <c r="B8" s="23">
        <v>45</v>
      </c>
      <c r="C8" s="24"/>
      <c r="D8" s="23">
        <v>90</v>
      </c>
      <c r="E8" s="22"/>
      <c r="F8" s="21">
        <f>SUM(B8*C8)+(D8*E8)</f>
        <v>0</v>
      </c>
    </row>
    <row r="9" spans="1:6" ht="15.75" x14ac:dyDescent="0.25">
      <c r="A9" s="36" t="s">
        <v>34</v>
      </c>
      <c r="B9" s="23">
        <v>45</v>
      </c>
      <c r="C9" s="24"/>
      <c r="D9" s="23">
        <v>90</v>
      </c>
      <c r="E9" s="22"/>
      <c r="F9" s="21">
        <f>SUM(B9*C9)+(D9*E9)</f>
        <v>0</v>
      </c>
    </row>
    <row r="10" spans="1:6" ht="15.75" x14ac:dyDescent="0.25">
      <c r="A10" s="36" t="s">
        <v>33</v>
      </c>
      <c r="B10" s="23">
        <v>45</v>
      </c>
      <c r="C10" s="24"/>
      <c r="D10" s="23">
        <v>90</v>
      </c>
      <c r="E10" s="22"/>
      <c r="F10" s="21">
        <f>SUM(B10*C10)+(D10*E10)</f>
        <v>0</v>
      </c>
    </row>
    <row r="11" spans="1:6" ht="15.75" x14ac:dyDescent="0.25">
      <c r="A11" s="36" t="s">
        <v>32</v>
      </c>
      <c r="B11" s="23">
        <v>40</v>
      </c>
      <c r="C11" s="24"/>
      <c r="D11" s="23">
        <v>80</v>
      </c>
      <c r="E11" s="22"/>
      <c r="F11" s="21">
        <f>SUM(B11*C11)+(D11*E11)</f>
        <v>0</v>
      </c>
    </row>
    <row r="12" spans="1:6" ht="15.75" x14ac:dyDescent="0.25">
      <c r="A12" s="42" t="s">
        <v>31</v>
      </c>
      <c r="B12" s="18">
        <v>40</v>
      </c>
      <c r="C12" s="24"/>
      <c r="D12" s="18">
        <v>80</v>
      </c>
      <c r="E12" s="22"/>
      <c r="F12" s="21">
        <f>SUM(B12*C12)+(D12*E12)</f>
        <v>0</v>
      </c>
    </row>
    <row r="13" spans="1:6" ht="15.75" x14ac:dyDescent="0.25">
      <c r="A13" s="41" t="s">
        <v>30</v>
      </c>
      <c r="B13" s="23">
        <v>20</v>
      </c>
      <c r="C13" s="40"/>
      <c r="D13" s="23">
        <v>40</v>
      </c>
      <c r="E13" s="22"/>
      <c r="F13" s="21">
        <f>SUM(B13*C13)+(D13*E13)</f>
        <v>0</v>
      </c>
    </row>
    <row r="14" spans="1:6" ht="23.25" x14ac:dyDescent="0.35">
      <c r="A14" s="33" t="s">
        <v>29</v>
      </c>
      <c r="B14" s="39"/>
      <c r="C14" s="32"/>
      <c r="D14" s="39"/>
      <c r="E14" s="17"/>
      <c r="F14" s="21"/>
    </row>
    <row r="15" spans="1:6" ht="15.75" x14ac:dyDescent="0.25">
      <c r="A15" s="25" t="s">
        <v>28</v>
      </c>
      <c r="B15" s="23">
        <v>40</v>
      </c>
      <c r="C15" s="24"/>
      <c r="D15" s="23">
        <v>80</v>
      </c>
      <c r="E15" s="22"/>
      <c r="F15" s="21">
        <f>SUM(B15*C15)+(D15*E15)</f>
        <v>0</v>
      </c>
    </row>
    <row r="16" spans="1:6" ht="15.75" x14ac:dyDescent="0.25">
      <c r="A16" s="25" t="s">
        <v>27</v>
      </c>
      <c r="B16" s="23">
        <v>40</v>
      </c>
      <c r="C16" s="24"/>
      <c r="D16" s="23">
        <v>80</v>
      </c>
      <c r="E16" s="22"/>
      <c r="F16" s="21">
        <f>SUM(B16*C16)+(D16*E16)</f>
        <v>0</v>
      </c>
    </row>
    <row r="17" spans="1:6" ht="15.75" x14ac:dyDescent="0.25">
      <c r="A17" s="25" t="s">
        <v>26</v>
      </c>
      <c r="B17" s="23">
        <v>75</v>
      </c>
      <c r="C17" s="24"/>
      <c r="D17" s="23">
        <v>150</v>
      </c>
      <c r="E17" s="22"/>
      <c r="F17" s="21">
        <f>SUM(B17*C17)+(D17*E17)</f>
        <v>0</v>
      </c>
    </row>
    <row r="18" spans="1:6" ht="15.75" x14ac:dyDescent="0.25">
      <c r="A18" s="25" t="s">
        <v>25</v>
      </c>
      <c r="B18" s="23">
        <v>75</v>
      </c>
      <c r="C18" s="24"/>
      <c r="D18" s="23">
        <v>150</v>
      </c>
      <c r="E18" s="22"/>
      <c r="F18" s="21">
        <f>SUM(B18*C18)+(D18*E18)</f>
        <v>0</v>
      </c>
    </row>
    <row r="19" spans="1:6" ht="15.75" x14ac:dyDescent="0.25">
      <c r="A19" s="25" t="s">
        <v>24</v>
      </c>
      <c r="B19" s="23">
        <v>75</v>
      </c>
      <c r="C19" s="24"/>
      <c r="D19" s="23">
        <v>150</v>
      </c>
      <c r="E19" s="22"/>
      <c r="F19" s="21">
        <f>SUM(B19*C19)+(D19*E19)</f>
        <v>0</v>
      </c>
    </row>
    <row r="20" spans="1:6" ht="15.75" x14ac:dyDescent="0.25">
      <c r="A20" s="36"/>
      <c r="B20" s="23"/>
      <c r="C20" s="35"/>
      <c r="D20" s="23"/>
      <c r="E20" s="34"/>
      <c r="F20" s="21"/>
    </row>
    <row r="21" spans="1:6" ht="23.25" x14ac:dyDescent="0.35">
      <c r="A21" s="33" t="s">
        <v>23</v>
      </c>
      <c r="B21" s="39"/>
      <c r="C21" s="32"/>
      <c r="D21" s="38"/>
      <c r="E21" s="17"/>
      <c r="F21" s="21"/>
    </row>
    <row r="22" spans="1:6" ht="15.75" x14ac:dyDescent="0.25">
      <c r="A22" s="36" t="s">
        <v>22</v>
      </c>
      <c r="B22" s="23">
        <v>40</v>
      </c>
      <c r="C22" s="24"/>
      <c r="D22" s="23"/>
      <c r="E22" s="34"/>
      <c r="F22" s="21">
        <f>SUM(B22*C22)</f>
        <v>0</v>
      </c>
    </row>
    <row r="23" spans="1:6" ht="15.75" x14ac:dyDescent="0.25">
      <c r="A23" s="36" t="s">
        <v>21</v>
      </c>
      <c r="B23" s="23">
        <v>40</v>
      </c>
      <c r="C23" s="24"/>
      <c r="D23" s="23"/>
      <c r="E23" s="34"/>
      <c r="F23" s="21">
        <f>SUM(B23*C23)</f>
        <v>0</v>
      </c>
    </row>
    <row r="24" spans="1:6" ht="15.75" x14ac:dyDescent="0.25">
      <c r="A24" s="36" t="s">
        <v>20</v>
      </c>
      <c r="B24" s="23">
        <v>20</v>
      </c>
      <c r="C24" s="24"/>
      <c r="D24" s="23"/>
      <c r="E24" s="34"/>
      <c r="F24" s="21">
        <f>SUM(B24*C24)</f>
        <v>0</v>
      </c>
    </row>
    <row r="25" spans="1:6" ht="15.75" x14ac:dyDescent="0.25">
      <c r="A25" s="36" t="s">
        <v>19</v>
      </c>
      <c r="B25" s="23">
        <v>35</v>
      </c>
      <c r="C25" s="24"/>
      <c r="D25" s="23">
        <v>70</v>
      </c>
      <c r="E25" s="22"/>
      <c r="F25" s="21">
        <f>SUM(B25*C25)+(D25*E25)</f>
        <v>0</v>
      </c>
    </row>
    <row r="26" spans="1:6" ht="15.75" x14ac:dyDescent="0.25">
      <c r="A26" s="25" t="s">
        <v>18</v>
      </c>
      <c r="B26" s="23">
        <v>35</v>
      </c>
      <c r="C26" s="24"/>
      <c r="D26" s="23">
        <v>70</v>
      </c>
      <c r="E26" s="22"/>
      <c r="F26" s="21">
        <f>SUM(B26*C26)+(D26*E26)</f>
        <v>0</v>
      </c>
    </row>
    <row r="27" spans="1:6" ht="15.75" x14ac:dyDescent="0.25">
      <c r="A27" s="36" t="s">
        <v>17</v>
      </c>
      <c r="B27" s="23">
        <v>35</v>
      </c>
      <c r="C27" s="37"/>
      <c r="D27" s="23">
        <v>70</v>
      </c>
      <c r="E27" s="22"/>
      <c r="F27" s="21">
        <f>SUM(B27*C27)+(D27*E27)</f>
        <v>0</v>
      </c>
    </row>
    <row r="28" spans="1:6" ht="15.75" x14ac:dyDescent="0.25">
      <c r="A28" s="36"/>
      <c r="B28" s="23"/>
      <c r="C28" s="35"/>
      <c r="D28" s="23"/>
      <c r="E28" s="34"/>
      <c r="F28" s="21"/>
    </row>
    <row r="29" spans="1:6" ht="23.25" x14ac:dyDescent="0.35">
      <c r="A29" s="33" t="s">
        <v>16</v>
      </c>
      <c r="B29" s="31"/>
      <c r="C29" s="32"/>
      <c r="D29" s="31"/>
      <c r="E29" s="17"/>
      <c r="F29" s="30"/>
    </row>
    <row r="30" spans="1:6" ht="15.75" x14ac:dyDescent="0.25">
      <c r="A30" s="25" t="s">
        <v>15</v>
      </c>
      <c r="B30" s="23">
        <v>50</v>
      </c>
      <c r="C30" s="24"/>
      <c r="D30" s="23">
        <v>100</v>
      </c>
      <c r="E30" s="22"/>
      <c r="F30" s="21">
        <f>SUM(B30*C30)+(D30*E30)</f>
        <v>0</v>
      </c>
    </row>
    <row r="31" spans="1:6" ht="15.75" x14ac:dyDescent="0.25">
      <c r="A31" s="25" t="s">
        <v>14</v>
      </c>
      <c r="B31" s="23">
        <v>50</v>
      </c>
      <c r="C31" s="24"/>
      <c r="D31" s="23">
        <v>100</v>
      </c>
      <c r="E31" s="22"/>
      <c r="F31" s="21">
        <f>SUM(B31*C31)+(D31*E31)</f>
        <v>0</v>
      </c>
    </row>
    <row r="32" spans="1:6" ht="15.75" x14ac:dyDescent="0.25">
      <c r="A32" s="25" t="s">
        <v>13</v>
      </c>
      <c r="B32" s="23">
        <v>55</v>
      </c>
      <c r="C32" s="24"/>
      <c r="D32" s="23">
        <v>110</v>
      </c>
      <c r="E32" s="22"/>
      <c r="F32" s="21">
        <f>SUM(B32*C32)+(D32*E32)</f>
        <v>0</v>
      </c>
    </row>
    <row r="33" spans="1:6" ht="15.75" x14ac:dyDescent="0.25">
      <c r="A33" s="25" t="s">
        <v>12</v>
      </c>
      <c r="B33" s="23">
        <v>65</v>
      </c>
      <c r="C33" s="24"/>
      <c r="D33" s="23">
        <v>130</v>
      </c>
      <c r="E33" s="22"/>
      <c r="F33" s="21">
        <f>SUM(B33*C33)+(D33*E33)</f>
        <v>0</v>
      </c>
    </row>
    <row r="34" spans="1:6" ht="15.75" x14ac:dyDescent="0.25">
      <c r="A34" s="25" t="s">
        <v>11</v>
      </c>
      <c r="B34" s="23">
        <v>50</v>
      </c>
      <c r="C34" s="24"/>
      <c r="D34" s="23">
        <v>100</v>
      </c>
      <c r="E34" s="22"/>
      <c r="F34" s="21">
        <f>SUM(B34*C34)+(D34*E34)</f>
        <v>0</v>
      </c>
    </row>
    <row r="35" spans="1:6" ht="15.75" x14ac:dyDescent="0.25">
      <c r="A35" s="25" t="s">
        <v>10</v>
      </c>
      <c r="B35" s="23">
        <v>50</v>
      </c>
      <c r="C35" s="24"/>
      <c r="D35" s="23">
        <v>100</v>
      </c>
      <c r="E35" s="22"/>
      <c r="F35" s="21">
        <f>SUM(B35*C35)+(D35*E35)</f>
        <v>0</v>
      </c>
    </row>
    <row r="36" spans="1:6" ht="15.75" x14ac:dyDescent="0.25">
      <c r="A36" s="20"/>
      <c r="B36" s="18"/>
      <c r="C36" s="19"/>
      <c r="D36" s="18"/>
      <c r="E36" s="17"/>
      <c r="F36" s="16"/>
    </row>
    <row r="37" spans="1:6" ht="15.75" x14ac:dyDescent="0.25">
      <c r="A37" s="27"/>
      <c r="B37" s="18"/>
      <c r="C37" s="26" t="s">
        <v>9</v>
      </c>
      <c r="D37" s="18"/>
      <c r="E37" s="17"/>
      <c r="F37" s="16"/>
    </row>
    <row r="38" spans="1:6" ht="15.75" x14ac:dyDescent="0.25">
      <c r="A38" s="29" t="s">
        <v>8</v>
      </c>
      <c r="B38" s="18"/>
      <c r="C38" s="28"/>
      <c r="D38" s="18"/>
      <c r="E38" s="11"/>
      <c r="F38" s="16"/>
    </row>
    <row r="39" spans="1:6" ht="15.75" x14ac:dyDescent="0.25">
      <c r="A39" s="27"/>
      <c r="B39" s="18"/>
      <c r="C39" s="26"/>
      <c r="D39" s="18"/>
      <c r="E39" s="11"/>
      <c r="F39" s="16"/>
    </row>
    <row r="40" spans="1:6" ht="15.75" x14ac:dyDescent="0.25">
      <c r="A40" s="27"/>
      <c r="B40" s="18"/>
      <c r="C40" s="26" t="s">
        <v>7</v>
      </c>
      <c r="D40" s="18"/>
      <c r="E40" s="11" t="s">
        <v>6</v>
      </c>
      <c r="F40" s="16"/>
    </row>
    <row r="41" spans="1:6" ht="15.75" x14ac:dyDescent="0.25">
      <c r="A41" s="25" t="s">
        <v>5</v>
      </c>
      <c r="B41" s="23">
        <v>15</v>
      </c>
      <c r="C41" s="24"/>
      <c r="D41" s="23" t="s">
        <v>4</v>
      </c>
      <c r="E41" s="22"/>
      <c r="F41" s="21">
        <f>B41*C41*E41</f>
        <v>0</v>
      </c>
    </row>
    <row r="42" spans="1:6" ht="15.75" x14ac:dyDescent="0.25">
      <c r="A42" s="20"/>
      <c r="B42" s="18"/>
      <c r="C42" s="19"/>
      <c r="D42" s="18"/>
      <c r="E42" s="17"/>
      <c r="F42" s="16"/>
    </row>
    <row r="43" spans="1:6" x14ac:dyDescent="0.2">
      <c r="A43" s="14"/>
      <c r="B43" s="12"/>
      <c r="C43" s="13"/>
      <c r="D43" s="12"/>
      <c r="E43" s="11"/>
      <c r="F43" s="15"/>
    </row>
    <row r="44" spans="1:6" x14ac:dyDescent="0.2">
      <c r="A44" s="14" t="s">
        <v>3</v>
      </c>
      <c r="B44" s="12"/>
      <c r="C44" s="13"/>
      <c r="D44" s="12"/>
      <c r="E44" s="11"/>
      <c r="F44" s="10">
        <f>SUM(F2:F41)</f>
        <v>0</v>
      </c>
    </row>
    <row r="45" spans="1:6" ht="16.5" customHeight="1" x14ac:dyDescent="0.2">
      <c r="A45" s="14" t="s">
        <v>2</v>
      </c>
      <c r="B45" s="12"/>
      <c r="C45" s="13"/>
      <c r="D45" s="12"/>
      <c r="E45" s="11"/>
      <c r="F45" s="10">
        <f>SUM(F44-F41)*0.095</f>
        <v>0</v>
      </c>
    </row>
    <row r="46" spans="1:6" ht="16.5" customHeight="1" x14ac:dyDescent="0.2">
      <c r="A46" s="14"/>
      <c r="B46" s="12"/>
      <c r="C46" s="13"/>
      <c r="D46" s="12"/>
      <c r="E46" s="11"/>
      <c r="F46" s="15"/>
    </row>
    <row r="47" spans="1:6" ht="16.5" customHeight="1" x14ac:dyDescent="0.2">
      <c r="A47" s="14" t="s">
        <v>1</v>
      </c>
      <c r="B47" s="12"/>
      <c r="C47" s="13"/>
      <c r="D47" s="12"/>
      <c r="E47" s="11"/>
      <c r="F47" s="10">
        <f>SUM(F44-F41)*0.18</f>
        <v>0</v>
      </c>
    </row>
    <row r="48" spans="1:6" ht="16.5" customHeight="1" thickBot="1" x14ac:dyDescent="0.25">
      <c r="A48" s="9" t="s">
        <v>0</v>
      </c>
      <c r="B48" s="7"/>
      <c r="C48" s="8"/>
      <c r="D48" s="7"/>
      <c r="E48" s="6"/>
      <c r="F48" s="5">
        <f>F44+F45+F47</f>
        <v>0</v>
      </c>
    </row>
    <row r="49" spans="1:6" ht="16.5" customHeight="1" x14ac:dyDescent="0.2"/>
    <row r="50" spans="1:6" ht="16.5" customHeight="1" x14ac:dyDescent="0.2"/>
    <row r="51" spans="1:6" ht="16.5" customHeight="1" x14ac:dyDescent="0.2"/>
    <row r="52" spans="1:6" s="4" customFormat="1" x14ac:dyDescent="0.2">
      <c r="A52"/>
      <c r="B52" s="2"/>
      <c r="C52" s="3"/>
      <c r="D52" s="2"/>
      <c r="E52" s="2"/>
      <c r="F52" s="1"/>
    </row>
    <row r="53" spans="1:6" s="4" customFormat="1" ht="15" customHeight="1" x14ac:dyDescent="0.2">
      <c r="A53"/>
      <c r="B53" s="2"/>
      <c r="C53" s="3"/>
      <c r="D53" s="2"/>
      <c r="E53" s="2"/>
      <c r="F53" s="1"/>
    </row>
    <row r="54" spans="1:6" s="4" customFormat="1" ht="15.75" customHeight="1" x14ac:dyDescent="0.2">
      <c r="A54"/>
      <c r="B54" s="2"/>
      <c r="C54" s="3"/>
      <c r="D54" s="2"/>
      <c r="E54" s="2"/>
      <c r="F54" s="1"/>
    </row>
    <row r="55" spans="1:6" s="4" customFormat="1" x14ac:dyDescent="0.2">
      <c r="A55"/>
      <c r="B55" s="2"/>
      <c r="C55" s="3"/>
      <c r="D55" s="2"/>
      <c r="E55" s="2"/>
      <c r="F55" s="1"/>
    </row>
    <row r="56" spans="1:6" s="4" customFormat="1" x14ac:dyDescent="0.2">
      <c r="A56"/>
      <c r="B56" s="2"/>
      <c r="C56" s="3"/>
      <c r="D56" s="2"/>
      <c r="E56" s="2"/>
      <c r="F56" s="1"/>
    </row>
    <row r="57" spans="1:6" s="4" customFormat="1" x14ac:dyDescent="0.2">
      <c r="A57"/>
      <c r="B57" s="2"/>
      <c r="C57" s="3"/>
      <c r="D57" s="2"/>
      <c r="E57" s="2"/>
      <c r="F57" s="1"/>
    </row>
    <row r="58" spans="1:6" s="4" customFormat="1" x14ac:dyDescent="0.2">
      <c r="A58"/>
      <c r="B58" s="2"/>
      <c r="C58" s="3"/>
      <c r="D58" s="2"/>
      <c r="E58" s="2"/>
      <c r="F58" s="1"/>
    </row>
    <row r="59" spans="1:6" s="4" customFormat="1" x14ac:dyDescent="0.2">
      <c r="A59"/>
      <c r="B59" s="2"/>
      <c r="C59" s="3"/>
      <c r="D59" s="2"/>
      <c r="E59" s="2"/>
      <c r="F59" s="1"/>
    </row>
  </sheetData>
  <sheetProtection sheet="1" selectLockedCells="1"/>
  <printOptions horizontalCentered="1"/>
  <pageMargins left="0.25" right="0.25" top="0.5" bottom="0" header="0" footer="0"/>
  <pageSetup scale="95" orientation="portrait" horizontalDpi="24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EVENT 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Reddick</dc:creator>
  <cp:lastModifiedBy>Michael Reddick</cp:lastModifiedBy>
  <dcterms:created xsi:type="dcterms:W3CDTF">2017-12-15T18:54:28Z</dcterms:created>
  <dcterms:modified xsi:type="dcterms:W3CDTF">2017-12-15T18:57:56Z</dcterms:modified>
</cp:coreProperties>
</file>